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Pluhařová\1. 2025 - Příprava\9. SŽT - Rámcová dohoda na pořizování spotřebního materiálu pro IT\02 Výzva\02 Finální verze\Finál - 16.07.2025\"/>
    </mc:Choice>
  </mc:AlternateContent>
  <xr:revisionPtr revIDLastSave="0" documentId="13_ncr:1_{E8A27087-E778-4232-87DD-606F8F301D8F}" xr6:coauthVersionLast="47" xr6:coauthVersionMax="47" xr10:uidLastSave="{00000000-0000-0000-0000-000000000000}"/>
  <workbookProtection workbookAlgorithmName="SHA-512" workbookHashValue="0dabs4sZfA8dp6ZLMlNFNK1cJrz2qkbLclHOCdcR3jMVR5RFv9KOup5QvjddgcqFxvsLujLZTbAQDOtSQwDTaw==" workbookSaltValue="aLIlohZccTdnbUPY03VxOg==" workbookSpinCount="100000" lockStructure="1"/>
  <bookViews>
    <workbookView xWindow="-120" yWindow="-120" windowWidth="29040" windowHeight="15840" xr2:uid="{4AC59F44-082A-4BCC-BE7D-CAAA76625DD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8" i="1"/>
  <c r="E20" i="1"/>
  <c r="E21" i="1"/>
  <c r="E25" i="1"/>
  <c r="E26" i="1"/>
  <c r="E27" i="1"/>
  <c r="E28" i="1"/>
  <c r="E37" i="1"/>
  <c r="E38" i="1"/>
  <c r="E39" i="1"/>
  <c r="E40" i="1"/>
  <c r="E51" i="1"/>
  <c r="E52" i="1"/>
  <c r="E54" i="1"/>
  <c r="E55" i="1"/>
  <c r="E56" i="1"/>
  <c r="E57" i="1"/>
  <c r="E61" i="1"/>
  <c r="E62" i="1"/>
  <c r="E63" i="1"/>
  <c r="E64" i="1"/>
  <c r="E73" i="1"/>
  <c r="E74" i="1"/>
  <c r="E75" i="1"/>
  <c r="E76" i="1"/>
  <c r="E87" i="1"/>
  <c r="E88" i="1"/>
  <c r="E90" i="1"/>
  <c r="E91" i="1"/>
  <c r="E92" i="1"/>
  <c r="E93" i="1"/>
  <c r="E97" i="1"/>
  <c r="E98" i="1"/>
  <c r="E99" i="1"/>
  <c r="E100" i="1"/>
  <c r="E110" i="1"/>
  <c r="E112" i="1"/>
  <c r="E121" i="1"/>
  <c r="E122" i="1"/>
  <c r="E123" i="1"/>
  <c r="E124" i="1"/>
  <c r="E6" i="1"/>
  <c r="E12" i="1"/>
  <c r="E24" i="1"/>
  <c r="E30" i="1"/>
  <c r="E31" i="1"/>
  <c r="E36" i="1"/>
  <c r="E42" i="1"/>
  <c r="E43" i="1"/>
  <c r="E48" i="1"/>
  <c r="E60" i="1"/>
  <c r="E66" i="1"/>
  <c r="E67" i="1"/>
  <c r="E72" i="1"/>
  <c r="E78" i="1"/>
  <c r="E79" i="1"/>
  <c r="E84" i="1"/>
  <c r="E96" i="1"/>
  <c r="E101" i="1"/>
  <c r="E102" i="1"/>
  <c r="E103" i="1"/>
  <c r="E113" i="1"/>
  <c r="E114" i="1"/>
  <c r="E115" i="1"/>
  <c r="E116" i="1"/>
  <c r="E117" i="1"/>
  <c r="E118" i="1"/>
  <c r="E119" i="1"/>
  <c r="E126" i="1"/>
  <c r="E127" i="1"/>
  <c r="E106" i="1"/>
  <c r="E107" i="1"/>
  <c r="E111" i="1"/>
  <c r="E105" i="1"/>
  <c r="E125" i="1"/>
  <c r="E120" i="1"/>
  <c r="E109" i="1"/>
  <c r="E108" i="1"/>
  <c r="E104" i="1"/>
  <c r="E95" i="1"/>
  <c r="E94" i="1"/>
  <c r="E89" i="1"/>
  <c r="E86" i="1"/>
  <c r="E85" i="1"/>
  <c r="E83" i="1"/>
  <c r="E82" i="1"/>
  <c r="E81" i="1"/>
  <c r="E80" i="1"/>
  <c r="E77" i="1"/>
  <c r="E71" i="1"/>
  <c r="E70" i="1"/>
  <c r="E69" i="1"/>
  <c r="E68" i="1"/>
  <c r="E65" i="1"/>
  <c r="E59" i="1"/>
  <c r="E58" i="1"/>
  <c r="E53" i="1"/>
  <c r="E50" i="1"/>
  <c r="E49" i="1"/>
  <c r="E47" i="1"/>
  <c r="E46" i="1"/>
  <c r="E45" i="1"/>
  <c r="E44" i="1"/>
  <c r="E41" i="1"/>
  <c r="E35" i="1"/>
  <c r="E34" i="1"/>
  <c r="E33" i="1"/>
  <c r="E32" i="1"/>
  <c r="E29" i="1"/>
  <c r="E23" i="1"/>
  <c r="E22" i="1"/>
  <c r="E19" i="1"/>
  <c r="E17" i="1"/>
  <c r="E14" i="1"/>
  <c r="E13" i="1"/>
  <c r="E11" i="1"/>
  <c r="E10" i="1"/>
  <c r="E9" i="1"/>
  <c r="E8" i="1"/>
  <c r="E7" i="1"/>
  <c r="E5" i="1"/>
  <c r="E128" i="1" l="1"/>
</calcChain>
</file>

<file path=xl/sharedStrings.xml><?xml version="1.0" encoding="utf-8"?>
<sst xmlns="http://schemas.openxmlformats.org/spreadsheetml/2006/main" count="131" uniqueCount="131">
  <si>
    <t xml:space="preserve">Název </t>
  </si>
  <si>
    <t xml:space="preserve">USB-C - USB-C - 1m </t>
  </si>
  <si>
    <t xml:space="preserve">USB-C - USB-C - 2m </t>
  </si>
  <si>
    <t xml:space="preserve">USB-A - USB-C  - 1m </t>
  </si>
  <si>
    <t xml:space="preserve">USB-A - USB-C  - 2m </t>
  </si>
  <si>
    <t xml:space="preserve">USB-A - USB-B tiskárna - 3m </t>
  </si>
  <si>
    <t xml:space="preserve">USB-A - USB-B tiskárna - 5m </t>
  </si>
  <si>
    <t xml:space="preserve">redukce USB-A - USB-C </t>
  </si>
  <si>
    <t xml:space="preserve">redukce USB-C - USB-A </t>
  </si>
  <si>
    <t xml:space="preserve">DISPLAYPORT - HDMI - 1m </t>
  </si>
  <si>
    <t xml:space="preserve">DISPLAYPORT - HDMI - 2m </t>
  </si>
  <si>
    <t xml:space="preserve">DISPLAYPORT - HDMI - 3m </t>
  </si>
  <si>
    <t xml:space="preserve">DISPLAYPORT - DISPLAYPORT - 1m </t>
  </si>
  <si>
    <t>DISPLAYPORT - DISPLAYPORT - 2m</t>
  </si>
  <si>
    <t>DISPLAYPORT - DISPLAYPORT - 3m</t>
  </si>
  <si>
    <t>DISPLAYPORT - DISPLAYPORT - 5m</t>
  </si>
  <si>
    <t xml:space="preserve">napájejí síťový kabel C13 přímý - 1m </t>
  </si>
  <si>
    <t xml:space="preserve">napájejí síťový kabel C13 přímý - 2m </t>
  </si>
  <si>
    <t xml:space="preserve">napájejí síťový kabel C13 přímý - 3m </t>
  </si>
  <si>
    <t xml:space="preserve">napájejí síťový kabel C13 zalomený - 1m </t>
  </si>
  <si>
    <t xml:space="preserve">napájejí síťový kabel C13 zalomený - 2m </t>
  </si>
  <si>
    <t xml:space="preserve">napájejí síťový kabel C13 zalomený - 3m </t>
  </si>
  <si>
    <t xml:space="preserve">prodlužovací kabel C13 přímý - 1m </t>
  </si>
  <si>
    <t xml:space="preserve">prodlužovací kabel C13 přímý - 2m </t>
  </si>
  <si>
    <t xml:space="preserve">prodlužovací kabel C13 přímý - 3m </t>
  </si>
  <si>
    <t>napájejí kabel IEC320 C5 - 1m (trojlístek)</t>
  </si>
  <si>
    <t>napájejí kabel IEC320 C5 - 2m (trojlístek)</t>
  </si>
  <si>
    <t>USB Headset</t>
  </si>
  <si>
    <t>LC UPC – LC UPC - 1m</t>
  </si>
  <si>
    <t>LC UPC – LC UPC - 2m</t>
  </si>
  <si>
    <t>LC UPC – LC UPC - 3m</t>
  </si>
  <si>
    <t>LC UPC – LC UPC - 5m</t>
  </si>
  <si>
    <t xml:space="preserve">USB-A - USB micro 2.0 - 1m </t>
  </si>
  <si>
    <t xml:space="preserve">USB-A - USB micro 2.0 - 2m </t>
  </si>
  <si>
    <t>USB-A - USB micro B 3.0 - 1m</t>
  </si>
  <si>
    <t xml:space="preserve">USB-A - USB micro B 3.0 - 2m </t>
  </si>
  <si>
    <t>8GB DDR4-3200 SODIMM</t>
  </si>
  <si>
    <t>16GB DDR4-3200 SODIMM</t>
  </si>
  <si>
    <t>32GB DDR4-3200 SODIMM</t>
  </si>
  <si>
    <t>8GB DDR4-2666 DIMM</t>
  </si>
  <si>
    <t>16GB DDR4-2666 DIMM</t>
  </si>
  <si>
    <t>32GB DDR4-2666 DIMM</t>
  </si>
  <si>
    <t>8GB DDR4-3200 DIMM</t>
  </si>
  <si>
    <t>16GB DDR4-3200 DIMM</t>
  </si>
  <si>
    <t>32GB DDR4-3200 DIMM</t>
  </si>
  <si>
    <t xml:space="preserve">RJ45 - 0,25m (šedá, žlutá, černá, červená, zelená, modrá) </t>
  </si>
  <si>
    <t xml:space="preserve">RJ45 - 0,5m (šedá, žlutá, černá, červená, zelená, modrá) </t>
  </si>
  <si>
    <t xml:space="preserve">RJ45 - 1m (šedá, žlutá, černá, červená, zelená, modrá) </t>
  </si>
  <si>
    <t xml:space="preserve">RJ45 - 2m (šedá, žlutá, černá, červená, zelená, modrá) </t>
  </si>
  <si>
    <t xml:space="preserve">RJ45 - 3m (šedá, žlutá, černá, červená, zelená, modrá) </t>
  </si>
  <si>
    <t xml:space="preserve">RJ45 - 5m (šedá, žlutá, černá, červená, zelená, modrá) </t>
  </si>
  <si>
    <t xml:space="preserve">RJ45 - 10m (šedá, žlutá, černá, červená, zelená, modrá) </t>
  </si>
  <si>
    <t xml:space="preserve">1TB SSD disk 2,5“ SATA </t>
  </si>
  <si>
    <t xml:space="preserve">2TB SSD disk 2,5“ SATA </t>
  </si>
  <si>
    <t xml:space="preserve">1TB SSD disk 2,5“ M.2 PCIe 4.0 NVMe 2230 </t>
  </si>
  <si>
    <t xml:space="preserve">2TB SSD disk 2,5“ M.2 PCIe 4.0 NVMe 2230 </t>
  </si>
  <si>
    <t xml:space="preserve">1TB HDD disk 3,5“ SATA </t>
  </si>
  <si>
    <t xml:space="preserve">2TB HDD disk 3,5“ SATA </t>
  </si>
  <si>
    <t xml:space="preserve">4TB HDD disk 3,5“ SATA </t>
  </si>
  <si>
    <t xml:space="preserve">8TB HDD disk 3,5“ SATA </t>
  </si>
  <si>
    <t>1TB externí SSD disk, rozhraní USB – A</t>
  </si>
  <si>
    <t>1TB externí SSD disk, rozhraní USB – C</t>
  </si>
  <si>
    <r>
      <t xml:space="preserve">32GB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A</t>
    </r>
  </si>
  <si>
    <r>
      <t xml:space="preserve">64GB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A</t>
    </r>
  </si>
  <si>
    <r>
      <t xml:space="preserve">128GB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A</t>
    </r>
  </si>
  <si>
    <r>
      <t xml:space="preserve">32GB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C</t>
    </r>
  </si>
  <si>
    <r>
      <t xml:space="preserve">64GB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C</t>
    </r>
  </si>
  <si>
    <r>
      <t xml:space="preserve">128GB </t>
    </r>
    <r>
      <rPr>
        <sz val="10"/>
        <color rgb="FF000000"/>
        <rFont val="Verdana"/>
        <family val="2"/>
        <charset val="238"/>
      </rPr>
      <t>flash disk,</t>
    </r>
    <r>
      <rPr>
        <b/>
        <sz val="10"/>
        <color rgb="FF000000"/>
        <rFont val="Verdana"/>
        <family val="2"/>
        <charset val="238"/>
      </rPr>
      <t xml:space="preserve"> </t>
    </r>
    <r>
      <rPr>
        <sz val="10"/>
        <color rgb="FF000000"/>
        <rFont val="Verdana"/>
        <family val="2"/>
        <charset val="238"/>
      </rPr>
      <t>rozhraní USB – C</t>
    </r>
  </si>
  <si>
    <t>Stolní tiskárna štítků, šířka pásky max. 36mm</t>
  </si>
  <si>
    <t>Přenosný štítkovač šířka pásky max. 18mm</t>
  </si>
  <si>
    <t>Přenosný štítkovač šířka pásky max. 24mm</t>
  </si>
  <si>
    <t>Podložka pod myš</t>
  </si>
  <si>
    <t>24mm originální páska do tiskárny štítků, různé barvy</t>
  </si>
  <si>
    <t>18mm originální páska do tiskárny štítků, různé barvy</t>
  </si>
  <si>
    <t>12mm originální páska do tiskárny štítků, různé barvy</t>
  </si>
  <si>
    <t>Čistící roztok na obrazovky min 200ml</t>
  </si>
  <si>
    <t>Vlhčené čistící ubrousky na obrazovky min 100ks v balení</t>
  </si>
  <si>
    <t>Stlačený vzduch min 500ml</t>
  </si>
  <si>
    <t>Webkamera</t>
  </si>
  <si>
    <t>USB hub min 4x USB-A 3.0, připojení přes konektor USB-A</t>
  </si>
  <si>
    <t>USB hub min 4x USB-A 3.0, připojení přes konektor USB-C</t>
  </si>
  <si>
    <t xml:space="preserve">Redukce USB – A 3.0 na RJ-45 </t>
  </si>
  <si>
    <t xml:space="preserve">Redukce USB – C 3.0 na RJ-45 </t>
  </si>
  <si>
    <t>Organizér kabelů - trubice</t>
  </si>
  <si>
    <t>Stahovací pásky 150mm</t>
  </si>
  <si>
    <t>Stahovací pásky 200mm</t>
  </si>
  <si>
    <t>Stahovací pásky 300mm</t>
  </si>
  <si>
    <t>Suchý zip, role</t>
  </si>
  <si>
    <t>Originální adapter 65W USB-C</t>
  </si>
  <si>
    <t>Originální propojovací kabel USB-C(M) – USB-C(M)</t>
  </si>
  <si>
    <t>Batoh, černý, pro notebooky min. 15,6“</t>
  </si>
  <si>
    <t>set bezdrátová klávesnice a myš – 1</t>
  </si>
  <si>
    <t>set bezdrátová klávesnice a myš - 2</t>
  </si>
  <si>
    <t>Myš drátová horizontální - 1</t>
  </si>
  <si>
    <t>Myš bezdrátová horizontální -2</t>
  </si>
  <si>
    <t>Klávesnice drátová - 1</t>
  </si>
  <si>
    <t>Klávesnice drátová - 2</t>
  </si>
  <si>
    <t>Klávesnice bezdrátová - 3</t>
  </si>
  <si>
    <t>Klávesnice bezdrátová - 4</t>
  </si>
  <si>
    <t>Myš drátová vertikální - 3</t>
  </si>
  <si>
    <t>Myš bezdrátová vertikální - 4</t>
  </si>
  <si>
    <t>Myš bezdrátová manažerská - 5</t>
  </si>
  <si>
    <t xml:space="preserve">RJ45 - 15m (šedá) </t>
  </si>
  <si>
    <t xml:space="preserve">RJ45 - 20m (šedá) </t>
  </si>
  <si>
    <t xml:space="preserve">USB-A - USB-B tiskárna - 2m </t>
  </si>
  <si>
    <t>HDMI -HDMI 1m</t>
  </si>
  <si>
    <t>HDMI -HDMI 2m</t>
  </si>
  <si>
    <t>HDMI -HDMI 5m</t>
  </si>
  <si>
    <t>HDMI -HDMI 3m</t>
  </si>
  <si>
    <t>8GB DDR5-5600 SODIMM</t>
  </si>
  <si>
    <t>16GB DDR5-5600 SODIMM</t>
  </si>
  <si>
    <t>32GB DDR5-5600 SODIMM</t>
  </si>
  <si>
    <t>8GB DDR5-5200 DIMM</t>
  </si>
  <si>
    <t>16GB DDR5-5200 DIMM</t>
  </si>
  <si>
    <t>32GB DDR5-5200 DIMM</t>
  </si>
  <si>
    <t xml:space="preserve">250GB SSD disk 2,5“ SATA </t>
  </si>
  <si>
    <t xml:space="preserve">500GB SSD disk 2,5“ SATA </t>
  </si>
  <si>
    <t xml:space="preserve">250GB SSD disk 2,5“ M.2 PCIe 4.0 NVMe 2230 </t>
  </si>
  <si>
    <t xml:space="preserve">500GB SSD disk 2,5“ M.2 PCIe 4.0 NVMe 2230 </t>
  </si>
  <si>
    <t>250GB externí SSD disk, rozhraní USB – A</t>
  </si>
  <si>
    <t>500GB externí SSD disk, rozhraní USB – A</t>
  </si>
  <si>
    <t>250GB externí SSD disk, rozhraní USB – C</t>
  </si>
  <si>
    <t>500GB externí SSD disk, rozhraní USB – C</t>
  </si>
  <si>
    <t>Dopravné (u objednávek v hodnotě do 500 Kč včetně)</t>
  </si>
  <si>
    <t>Příloha č. 2 Výzvy k podání nabídky (Příloha č. 2 Rámcové dohody)</t>
  </si>
  <si>
    <t>Ceník</t>
  </si>
  <si>
    <t>Cena celkem
(v Kč bez DPH)</t>
  </si>
  <si>
    <t>Jednotková cena 
(v Kč bez DPH)</t>
  </si>
  <si>
    <t>Maximální nepřekročitelná cena za jednotku
(v Kč bez DPH)</t>
  </si>
  <si>
    <t>Předpokládaný odběr za dobu trvání Rámcové dohody 
(ks)</t>
  </si>
  <si>
    <t>Celková nabídková cena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</si>
</sst>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rgb="FFFF52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2" xfId="0" applyFill="1" applyBorder="1"/>
    <xf numFmtId="0" fontId="0" fillId="4" borderId="9" xfId="0" applyFill="1" applyBorder="1" applyAlignment="1">
      <alignment horizontal="center"/>
    </xf>
    <xf numFmtId="0" fontId="0" fillId="4" borderId="3" xfId="0" applyFill="1" applyBorder="1"/>
    <xf numFmtId="0" fontId="0" fillId="4" borderId="10" xfId="0" applyFill="1" applyBorder="1" applyAlignment="1">
      <alignment horizontal="center"/>
    </xf>
    <xf numFmtId="0" fontId="0" fillId="4" borderId="4" xfId="0" applyFill="1" applyBorder="1"/>
    <xf numFmtId="0" fontId="0" fillId="4" borderId="11" xfId="0" applyFill="1" applyBorder="1" applyAlignment="1">
      <alignment horizontal="center"/>
    </xf>
    <xf numFmtId="0" fontId="0" fillId="4" borderId="5" xfId="0" applyFill="1" applyBorder="1"/>
    <xf numFmtId="0" fontId="0" fillId="4" borderId="12" xfId="0" applyFill="1" applyBorder="1" applyAlignment="1">
      <alignment horizontal="center"/>
    </xf>
    <xf numFmtId="0" fontId="0" fillId="4" borderId="6" xfId="0" applyFill="1" applyBorder="1"/>
    <xf numFmtId="0" fontId="0" fillId="4" borderId="13" xfId="0" applyFill="1" applyBorder="1" applyAlignment="1">
      <alignment horizont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10" xfId="0" applyBorder="1" applyAlignment="1">
      <alignment horizontal="center"/>
    </xf>
    <xf numFmtId="0" fontId="0" fillId="0" borderId="4" xfId="0" applyBorder="1"/>
    <xf numFmtId="0" fontId="0" fillId="0" borderId="11" xfId="0" applyBorder="1" applyAlignment="1">
      <alignment horizontal="center"/>
    </xf>
    <xf numFmtId="0" fontId="1" fillId="4" borderId="7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horizontal="right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164" fontId="1" fillId="4" borderId="15" xfId="0" applyNumberFormat="1" applyFont="1" applyFill="1" applyBorder="1" applyAlignment="1">
      <alignment horizontal="right" vertical="center" wrapText="1"/>
    </xf>
    <xf numFmtId="164" fontId="1" fillId="4" borderId="16" xfId="0" applyNumberFormat="1" applyFont="1" applyFill="1" applyBorder="1" applyAlignment="1">
      <alignment horizontal="right" vertical="center" wrapText="1"/>
    </xf>
    <xf numFmtId="164" fontId="0" fillId="4" borderId="15" xfId="0" applyNumberFormat="1" applyFill="1" applyBorder="1" applyAlignment="1">
      <alignment horizontal="right"/>
    </xf>
    <xf numFmtId="164" fontId="0" fillId="4" borderId="14" xfId="0" applyNumberFormat="1" applyFill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4" borderId="18" xfId="0" applyNumberFormat="1" applyFill="1" applyBorder="1" applyAlignment="1">
      <alignment horizontal="right"/>
    </xf>
    <xf numFmtId="164" fontId="0" fillId="4" borderId="17" xfId="0" applyNumberFormat="1" applyFill="1" applyBorder="1" applyAlignment="1">
      <alignment horizontal="right"/>
    </xf>
    <xf numFmtId="164" fontId="0" fillId="4" borderId="16" xfId="0" applyNumberFormat="1" applyFill="1" applyBorder="1" applyAlignment="1">
      <alignment horizontal="right"/>
    </xf>
    <xf numFmtId="164" fontId="1" fillId="4" borderId="14" xfId="0" applyNumberFormat="1" applyFont="1" applyFill="1" applyBorder="1" applyAlignment="1">
      <alignment horizontal="right" vertical="center" wrapText="1"/>
    </xf>
    <xf numFmtId="164" fontId="1" fillId="3" borderId="22" xfId="0" applyNumberFormat="1" applyFont="1" applyFill="1" applyBorder="1" applyAlignment="1">
      <alignment horizontal="right" vertical="center" wrapText="1"/>
    </xf>
    <xf numFmtId="164" fontId="1" fillId="3" borderId="21" xfId="0" applyNumberFormat="1" applyFont="1" applyFill="1" applyBorder="1" applyAlignment="1">
      <alignment horizontal="right" vertical="center" wrapText="1"/>
    </xf>
    <xf numFmtId="164" fontId="1" fillId="3" borderId="18" xfId="0" applyNumberFormat="1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1" fillId="4" borderId="19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200"/>
      <color rgb="FFFF6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C7646-CE6A-4516-AB2F-613743C4ED01}">
  <sheetPr>
    <pageSetUpPr fitToPage="1"/>
  </sheetPr>
  <dimension ref="A1:E128"/>
  <sheetViews>
    <sheetView tabSelected="1" zoomScaleNormal="100" workbookViewId="0">
      <pane ySplit="4" topLeftCell="A100" activePane="bottomLeft" state="frozen"/>
      <selection pane="bottomLeft" activeCell="M14" sqref="M14"/>
    </sheetView>
  </sheetViews>
  <sheetFormatPr defaultRowHeight="12.75" x14ac:dyDescent="0.2"/>
  <cols>
    <col min="1" max="1" width="53" customWidth="1"/>
    <col min="2" max="2" width="20" style="1" customWidth="1"/>
    <col min="3" max="3" width="14.375" customWidth="1"/>
    <col min="4" max="4" width="16.5" customWidth="1"/>
    <col min="5" max="5" width="14.25" customWidth="1"/>
  </cols>
  <sheetData>
    <row r="1" spans="1:5" x14ac:dyDescent="0.2">
      <c r="A1" t="s">
        <v>124</v>
      </c>
    </row>
    <row r="2" spans="1:5" ht="19.5" x14ac:dyDescent="0.25">
      <c r="A2" s="32" t="s">
        <v>125</v>
      </c>
    </row>
    <row r="3" spans="1:5" ht="13.15" thickBot="1" x14ac:dyDescent="0.25"/>
    <row r="4" spans="1:5" ht="68.099999999999994" customHeight="1" thickBot="1" x14ac:dyDescent="0.25">
      <c r="A4" s="33" t="s">
        <v>0</v>
      </c>
      <c r="B4" s="34" t="s">
        <v>129</v>
      </c>
      <c r="C4" s="35" t="s">
        <v>127</v>
      </c>
      <c r="D4" s="36" t="s">
        <v>128</v>
      </c>
      <c r="E4" s="35" t="s">
        <v>126</v>
      </c>
    </row>
    <row r="5" spans="1:5" ht="12.4" customHeight="1" x14ac:dyDescent="0.2">
      <c r="A5" s="4" t="s">
        <v>45</v>
      </c>
      <c r="B5" s="5">
        <v>400</v>
      </c>
      <c r="C5" s="38"/>
      <c r="D5" s="38">
        <v>17</v>
      </c>
      <c r="E5" s="38">
        <f>B5*C5</f>
        <v>0</v>
      </c>
    </row>
    <row r="6" spans="1:5" ht="12.95" customHeight="1" x14ac:dyDescent="0.2">
      <c r="A6" s="2" t="s">
        <v>46</v>
      </c>
      <c r="B6" s="6">
        <v>400</v>
      </c>
      <c r="C6" s="39"/>
      <c r="D6" s="39">
        <v>19</v>
      </c>
      <c r="E6" s="39">
        <f t="shared" ref="E6:E69" si="0">B6*C6</f>
        <v>0</v>
      </c>
    </row>
    <row r="7" spans="1:5" ht="12.95" customHeight="1" x14ac:dyDescent="0.2">
      <c r="A7" s="2" t="s">
        <v>47</v>
      </c>
      <c r="B7" s="6">
        <v>600</v>
      </c>
      <c r="C7" s="39"/>
      <c r="D7" s="39">
        <v>23</v>
      </c>
      <c r="E7" s="39">
        <f t="shared" si="0"/>
        <v>0</v>
      </c>
    </row>
    <row r="8" spans="1:5" ht="12.95" customHeight="1" x14ac:dyDescent="0.2">
      <c r="A8" s="2" t="s">
        <v>48</v>
      </c>
      <c r="B8" s="6">
        <v>600</v>
      </c>
      <c r="C8" s="39"/>
      <c r="D8" s="39">
        <v>34</v>
      </c>
      <c r="E8" s="39">
        <f t="shared" si="0"/>
        <v>0</v>
      </c>
    </row>
    <row r="9" spans="1:5" ht="12.95" customHeight="1" x14ac:dyDescent="0.2">
      <c r="A9" s="2" t="s">
        <v>49</v>
      </c>
      <c r="B9" s="6">
        <v>600</v>
      </c>
      <c r="C9" s="39"/>
      <c r="D9" s="39">
        <v>42</v>
      </c>
      <c r="E9" s="39">
        <f t="shared" si="0"/>
        <v>0</v>
      </c>
    </row>
    <row r="10" spans="1:5" ht="12.95" customHeight="1" x14ac:dyDescent="0.2">
      <c r="A10" s="2" t="s">
        <v>50</v>
      </c>
      <c r="B10" s="6">
        <v>500</v>
      </c>
      <c r="C10" s="39"/>
      <c r="D10" s="39">
        <v>55</v>
      </c>
      <c r="E10" s="39">
        <f t="shared" si="0"/>
        <v>0</v>
      </c>
    </row>
    <row r="11" spans="1:5" ht="12.95" customHeight="1" x14ac:dyDescent="0.2">
      <c r="A11" s="2" t="s">
        <v>51</v>
      </c>
      <c r="B11" s="6">
        <v>300</v>
      </c>
      <c r="C11" s="39"/>
      <c r="D11" s="39">
        <v>95</v>
      </c>
      <c r="E11" s="39">
        <f t="shared" si="0"/>
        <v>0</v>
      </c>
    </row>
    <row r="12" spans="1:5" ht="12.95" customHeight="1" x14ac:dyDescent="0.2">
      <c r="A12" s="2" t="s">
        <v>102</v>
      </c>
      <c r="B12" s="6">
        <v>100</v>
      </c>
      <c r="C12" s="39"/>
      <c r="D12" s="39">
        <v>138</v>
      </c>
      <c r="E12" s="39">
        <f t="shared" si="0"/>
        <v>0</v>
      </c>
    </row>
    <row r="13" spans="1:5" ht="12.95" customHeight="1" x14ac:dyDescent="0.2">
      <c r="A13" s="2" t="s">
        <v>103</v>
      </c>
      <c r="B13" s="6">
        <v>100</v>
      </c>
      <c r="C13" s="39"/>
      <c r="D13" s="39">
        <v>189</v>
      </c>
      <c r="E13" s="39">
        <f t="shared" si="0"/>
        <v>0</v>
      </c>
    </row>
    <row r="14" spans="1:5" ht="12.95" customHeight="1" x14ac:dyDescent="0.2">
      <c r="A14" s="3" t="s">
        <v>28</v>
      </c>
      <c r="B14" s="7">
        <v>50</v>
      </c>
      <c r="C14" s="40"/>
      <c r="D14" s="40">
        <v>126</v>
      </c>
      <c r="E14" s="40">
        <f t="shared" si="0"/>
        <v>0</v>
      </c>
    </row>
    <row r="15" spans="1:5" ht="12.95" customHeight="1" x14ac:dyDescent="0.2">
      <c r="A15" s="3" t="s">
        <v>29</v>
      </c>
      <c r="B15" s="7">
        <v>50</v>
      </c>
      <c r="C15" s="40"/>
      <c r="D15" s="40">
        <v>147</v>
      </c>
      <c r="E15" s="40">
        <f t="shared" si="0"/>
        <v>0</v>
      </c>
    </row>
    <row r="16" spans="1:5" ht="12.95" customHeight="1" x14ac:dyDescent="0.2">
      <c r="A16" s="3" t="s">
        <v>30</v>
      </c>
      <c r="B16" s="7">
        <v>30</v>
      </c>
      <c r="C16" s="40"/>
      <c r="D16" s="40">
        <v>179</v>
      </c>
      <c r="E16" s="40">
        <f t="shared" si="0"/>
        <v>0</v>
      </c>
    </row>
    <row r="17" spans="1:5" ht="12.95" customHeight="1" x14ac:dyDescent="0.2">
      <c r="A17" s="3" t="s">
        <v>31</v>
      </c>
      <c r="B17" s="7">
        <v>30</v>
      </c>
      <c r="C17" s="40"/>
      <c r="D17" s="40">
        <v>231</v>
      </c>
      <c r="E17" s="40">
        <f t="shared" si="0"/>
        <v>0</v>
      </c>
    </row>
    <row r="18" spans="1:5" ht="12.95" customHeight="1" x14ac:dyDescent="0.2">
      <c r="A18" s="8" t="s">
        <v>1</v>
      </c>
      <c r="B18" s="9">
        <v>50</v>
      </c>
      <c r="C18" s="41"/>
      <c r="D18" s="41">
        <v>168</v>
      </c>
      <c r="E18" s="41">
        <f t="shared" si="0"/>
        <v>0</v>
      </c>
    </row>
    <row r="19" spans="1:5" ht="12.95" customHeight="1" x14ac:dyDescent="0.2">
      <c r="A19" s="8" t="s">
        <v>2</v>
      </c>
      <c r="B19" s="9">
        <v>30</v>
      </c>
      <c r="C19" s="41"/>
      <c r="D19" s="41">
        <v>210</v>
      </c>
      <c r="E19" s="41">
        <f t="shared" si="0"/>
        <v>0</v>
      </c>
    </row>
    <row r="20" spans="1:5" ht="12.95" customHeight="1" x14ac:dyDescent="0.2">
      <c r="A20" s="8" t="s">
        <v>3</v>
      </c>
      <c r="B20" s="9">
        <v>50</v>
      </c>
      <c r="C20" s="41"/>
      <c r="D20" s="41">
        <v>74</v>
      </c>
      <c r="E20" s="41">
        <f t="shared" si="0"/>
        <v>0</v>
      </c>
    </row>
    <row r="21" spans="1:5" ht="12.95" customHeight="1" x14ac:dyDescent="0.2">
      <c r="A21" s="8" t="s">
        <v>4</v>
      </c>
      <c r="B21" s="9">
        <v>30</v>
      </c>
      <c r="C21" s="41"/>
      <c r="D21" s="41">
        <v>105</v>
      </c>
      <c r="E21" s="41">
        <f t="shared" si="0"/>
        <v>0</v>
      </c>
    </row>
    <row r="22" spans="1:5" ht="12.95" customHeight="1" x14ac:dyDescent="0.2">
      <c r="A22" s="3" t="s">
        <v>32</v>
      </c>
      <c r="B22" s="7">
        <v>50</v>
      </c>
      <c r="C22" s="40"/>
      <c r="D22" s="40">
        <v>32</v>
      </c>
      <c r="E22" s="40">
        <f t="shared" si="0"/>
        <v>0</v>
      </c>
    </row>
    <row r="23" spans="1:5" ht="12.95" customHeight="1" x14ac:dyDescent="0.2">
      <c r="A23" s="3" t="s">
        <v>33</v>
      </c>
      <c r="B23" s="7">
        <v>20</v>
      </c>
      <c r="C23" s="40"/>
      <c r="D23" s="40">
        <v>37</v>
      </c>
      <c r="E23" s="40">
        <f t="shared" si="0"/>
        <v>0</v>
      </c>
    </row>
    <row r="24" spans="1:5" ht="12.95" customHeight="1" x14ac:dyDescent="0.2">
      <c r="A24" s="3" t="s">
        <v>34</v>
      </c>
      <c r="B24" s="7">
        <v>50</v>
      </c>
      <c r="C24" s="40"/>
      <c r="D24" s="40">
        <v>79</v>
      </c>
      <c r="E24" s="40">
        <f t="shared" si="0"/>
        <v>0</v>
      </c>
    </row>
    <row r="25" spans="1:5" ht="12.95" customHeight="1" x14ac:dyDescent="0.2">
      <c r="A25" s="3" t="s">
        <v>35</v>
      </c>
      <c r="B25" s="7">
        <v>20</v>
      </c>
      <c r="C25" s="40"/>
      <c r="D25" s="40">
        <v>95</v>
      </c>
      <c r="E25" s="40">
        <f t="shared" si="0"/>
        <v>0</v>
      </c>
    </row>
    <row r="26" spans="1:5" ht="12.95" customHeight="1" x14ac:dyDescent="0.2">
      <c r="A26" s="8" t="s">
        <v>104</v>
      </c>
      <c r="B26" s="9">
        <v>25</v>
      </c>
      <c r="C26" s="41"/>
      <c r="D26" s="41">
        <v>21</v>
      </c>
      <c r="E26" s="41">
        <f t="shared" si="0"/>
        <v>0</v>
      </c>
    </row>
    <row r="27" spans="1:5" ht="12.95" customHeight="1" x14ac:dyDescent="0.2">
      <c r="A27" s="8" t="s">
        <v>5</v>
      </c>
      <c r="B27" s="9">
        <v>25</v>
      </c>
      <c r="C27" s="41"/>
      <c r="D27" s="41">
        <v>26</v>
      </c>
      <c r="E27" s="41">
        <f t="shared" si="0"/>
        <v>0</v>
      </c>
    </row>
    <row r="28" spans="1:5" ht="12.95" customHeight="1" x14ac:dyDescent="0.2">
      <c r="A28" s="8" t="s">
        <v>6</v>
      </c>
      <c r="B28" s="9">
        <v>20</v>
      </c>
      <c r="C28" s="41"/>
      <c r="D28" s="41">
        <v>37</v>
      </c>
      <c r="E28" s="41">
        <f t="shared" si="0"/>
        <v>0</v>
      </c>
    </row>
    <row r="29" spans="1:5" ht="12.95" customHeight="1" x14ac:dyDescent="0.2">
      <c r="A29" s="3" t="s">
        <v>7</v>
      </c>
      <c r="B29" s="7">
        <v>50</v>
      </c>
      <c r="C29" s="40"/>
      <c r="D29" s="40">
        <v>53</v>
      </c>
      <c r="E29" s="40">
        <f t="shared" si="0"/>
        <v>0</v>
      </c>
    </row>
    <row r="30" spans="1:5" ht="12.95" customHeight="1" x14ac:dyDescent="0.2">
      <c r="A30" s="3" t="s">
        <v>8</v>
      </c>
      <c r="B30" s="7">
        <v>50</v>
      </c>
      <c r="C30" s="40"/>
      <c r="D30" s="40">
        <v>53</v>
      </c>
      <c r="E30" s="40">
        <f t="shared" si="0"/>
        <v>0</v>
      </c>
    </row>
    <row r="31" spans="1:5" ht="12.95" customHeight="1" x14ac:dyDescent="0.2">
      <c r="A31" s="8" t="s">
        <v>105</v>
      </c>
      <c r="B31" s="9">
        <v>50</v>
      </c>
      <c r="C31" s="41"/>
      <c r="D31" s="41">
        <v>53</v>
      </c>
      <c r="E31" s="41">
        <f t="shared" si="0"/>
        <v>0</v>
      </c>
    </row>
    <row r="32" spans="1:5" ht="12.95" customHeight="1" x14ac:dyDescent="0.2">
      <c r="A32" s="8" t="s">
        <v>106</v>
      </c>
      <c r="B32" s="9">
        <v>100</v>
      </c>
      <c r="C32" s="41"/>
      <c r="D32" s="41">
        <v>63</v>
      </c>
      <c r="E32" s="41">
        <f t="shared" si="0"/>
        <v>0</v>
      </c>
    </row>
    <row r="33" spans="1:5" ht="12.95" customHeight="1" x14ac:dyDescent="0.2">
      <c r="A33" s="8" t="s">
        <v>108</v>
      </c>
      <c r="B33" s="9">
        <v>50</v>
      </c>
      <c r="C33" s="41"/>
      <c r="D33" s="41">
        <v>63</v>
      </c>
      <c r="E33" s="41">
        <f t="shared" si="0"/>
        <v>0</v>
      </c>
    </row>
    <row r="34" spans="1:5" ht="12.95" customHeight="1" x14ac:dyDescent="0.2">
      <c r="A34" s="8" t="s">
        <v>107</v>
      </c>
      <c r="B34" s="9">
        <v>50</v>
      </c>
      <c r="C34" s="41"/>
      <c r="D34" s="41">
        <v>100</v>
      </c>
      <c r="E34" s="41">
        <f t="shared" si="0"/>
        <v>0</v>
      </c>
    </row>
    <row r="35" spans="1:5" ht="12.95" customHeight="1" x14ac:dyDescent="0.2">
      <c r="A35" s="3" t="s">
        <v>9</v>
      </c>
      <c r="B35" s="7">
        <v>50</v>
      </c>
      <c r="C35" s="40"/>
      <c r="D35" s="40">
        <v>305</v>
      </c>
      <c r="E35" s="40">
        <f t="shared" si="0"/>
        <v>0</v>
      </c>
    </row>
    <row r="36" spans="1:5" ht="12.95" customHeight="1" x14ac:dyDescent="0.2">
      <c r="A36" s="3" t="s">
        <v>10</v>
      </c>
      <c r="B36" s="7">
        <v>50</v>
      </c>
      <c r="C36" s="40"/>
      <c r="D36" s="40">
        <v>315</v>
      </c>
      <c r="E36" s="40">
        <f t="shared" si="0"/>
        <v>0</v>
      </c>
    </row>
    <row r="37" spans="1:5" ht="12.95" customHeight="1" x14ac:dyDescent="0.2">
      <c r="A37" s="3" t="s">
        <v>11</v>
      </c>
      <c r="B37" s="7">
        <v>20</v>
      </c>
      <c r="C37" s="40"/>
      <c r="D37" s="40">
        <v>368</v>
      </c>
      <c r="E37" s="40">
        <f t="shared" si="0"/>
        <v>0</v>
      </c>
    </row>
    <row r="38" spans="1:5" ht="12.95" customHeight="1" x14ac:dyDescent="0.2">
      <c r="A38" s="8" t="s">
        <v>12</v>
      </c>
      <c r="B38" s="9">
        <v>200</v>
      </c>
      <c r="C38" s="41"/>
      <c r="D38" s="41">
        <v>126</v>
      </c>
      <c r="E38" s="41">
        <f t="shared" si="0"/>
        <v>0</v>
      </c>
    </row>
    <row r="39" spans="1:5" ht="12.95" customHeight="1" x14ac:dyDescent="0.2">
      <c r="A39" s="8" t="s">
        <v>13</v>
      </c>
      <c r="B39" s="9">
        <v>200</v>
      </c>
      <c r="C39" s="41"/>
      <c r="D39" s="41">
        <v>137</v>
      </c>
      <c r="E39" s="41">
        <f t="shared" si="0"/>
        <v>0</v>
      </c>
    </row>
    <row r="40" spans="1:5" ht="12.95" customHeight="1" x14ac:dyDescent="0.2">
      <c r="A40" s="8" t="s">
        <v>14</v>
      </c>
      <c r="B40" s="9">
        <v>50</v>
      </c>
      <c r="C40" s="41"/>
      <c r="D40" s="41">
        <v>168</v>
      </c>
      <c r="E40" s="41">
        <f t="shared" si="0"/>
        <v>0</v>
      </c>
    </row>
    <row r="41" spans="1:5" ht="12.95" customHeight="1" x14ac:dyDescent="0.2">
      <c r="A41" s="8" t="s">
        <v>15</v>
      </c>
      <c r="B41" s="9">
        <v>50</v>
      </c>
      <c r="C41" s="41"/>
      <c r="D41" s="41">
        <v>347</v>
      </c>
      <c r="E41" s="41">
        <f t="shared" si="0"/>
        <v>0</v>
      </c>
    </row>
    <row r="42" spans="1:5" ht="12.95" customHeight="1" x14ac:dyDescent="0.2">
      <c r="A42" s="3" t="s">
        <v>16</v>
      </c>
      <c r="B42" s="7">
        <v>200</v>
      </c>
      <c r="C42" s="40"/>
      <c r="D42" s="40">
        <v>47</v>
      </c>
      <c r="E42" s="40">
        <f t="shared" si="0"/>
        <v>0</v>
      </c>
    </row>
    <row r="43" spans="1:5" ht="12.95" customHeight="1" x14ac:dyDescent="0.2">
      <c r="A43" s="3" t="s">
        <v>17</v>
      </c>
      <c r="B43" s="7">
        <v>200</v>
      </c>
      <c r="C43" s="40"/>
      <c r="D43" s="40">
        <v>68</v>
      </c>
      <c r="E43" s="40">
        <f t="shared" si="0"/>
        <v>0</v>
      </c>
    </row>
    <row r="44" spans="1:5" ht="12.95" customHeight="1" x14ac:dyDescent="0.2">
      <c r="A44" s="3" t="s">
        <v>18</v>
      </c>
      <c r="B44" s="7">
        <v>50</v>
      </c>
      <c r="C44" s="40"/>
      <c r="D44" s="40">
        <v>84</v>
      </c>
      <c r="E44" s="40">
        <f t="shared" si="0"/>
        <v>0</v>
      </c>
    </row>
    <row r="45" spans="1:5" ht="12.95" customHeight="1" x14ac:dyDescent="0.2">
      <c r="A45" s="8" t="s">
        <v>19</v>
      </c>
      <c r="B45" s="9">
        <v>50</v>
      </c>
      <c r="C45" s="41"/>
      <c r="D45" s="41">
        <v>58</v>
      </c>
      <c r="E45" s="41">
        <f t="shared" si="0"/>
        <v>0</v>
      </c>
    </row>
    <row r="46" spans="1:5" ht="12.95" customHeight="1" x14ac:dyDescent="0.2">
      <c r="A46" s="8" t="s">
        <v>20</v>
      </c>
      <c r="B46" s="9">
        <v>50</v>
      </c>
      <c r="C46" s="41"/>
      <c r="D46" s="41">
        <v>79</v>
      </c>
      <c r="E46" s="41">
        <f t="shared" si="0"/>
        <v>0</v>
      </c>
    </row>
    <row r="47" spans="1:5" ht="12.95" customHeight="1" x14ac:dyDescent="0.2">
      <c r="A47" s="8" t="s">
        <v>21</v>
      </c>
      <c r="B47" s="9">
        <v>20</v>
      </c>
      <c r="C47" s="41"/>
      <c r="D47" s="41">
        <v>95</v>
      </c>
      <c r="E47" s="41">
        <f t="shared" si="0"/>
        <v>0</v>
      </c>
    </row>
    <row r="48" spans="1:5" ht="12.95" customHeight="1" x14ac:dyDescent="0.2">
      <c r="A48" s="3" t="s">
        <v>22</v>
      </c>
      <c r="B48" s="7">
        <v>50</v>
      </c>
      <c r="C48" s="40"/>
      <c r="D48" s="40">
        <v>47</v>
      </c>
      <c r="E48" s="40">
        <f t="shared" si="0"/>
        <v>0</v>
      </c>
    </row>
    <row r="49" spans="1:5" ht="12.95" customHeight="1" x14ac:dyDescent="0.2">
      <c r="A49" s="3" t="s">
        <v>23</v>
      </c>
      <c r="B49" s="7">
        <v>50</v>
      </c>
      <c r="C49" s="40"/>
      <c r="D49" s="40">
        <v>63</v>
      </c>
      <c r="E49" s="40">
        <f t="shared" si="0"/>
        <v>0</v>
      </c>
    </row>
    <row r="50" spans="1:5" ht="12.95" customHeight="1" x14ac:dyDescent="0.2">
      <c r="A50" s="3" t="s">
        <v>24</v>
      </c>
      <c r="B50" s="7">
        <v>20</v>
      </c>
      <c r="C50" s="40"/>
      <c r="D50" s="40">
        <v>84</v>
      </c>
      <c r="E50" s="40">
        <f t="shared" si="0"/>
        <v>0</v>
      </c>
    </row>
    <row r="51" spans="1:5" ht="12.95" customHeight="1" x14ac:dyDescent="0.2">
      <c r="A51" s="8" t="s">
        <v>25</v>
      </c>
      <c r="B51" s="9">
        <v>100</v>
      </c>
      <c r="C51" s="41"/>
      <c r="D51" s="41">
        <v>53</v>
      </c>
      <c r="E51" s="41">
        <f t="shared" si="0"/>
        <v>0</v>
      </c>
    </row>
    <row r="52" spans="1:5" ht="12.95" customHeight="1" thickBot="1" x14ac:dyDescent="0.25">
      <c r="A52" s="10" t="s">
        <v>26</v>
      </c>
      <c r="B52" s="11">
        <v>50</v>
      </c>
      <c r="C52" s="42"/>
      <c r="D52" s="42">
        <v>63</v>
      </c>
      <c r="E52" s="42">
        <f t="shared" si="0"/>
        <v>0</v>
      </c>
    </row>
    <row r="53" spans="1:5" ht="12.95" customHeight="1" x14ac:dyDescent="0.2">
      <c r="A53" s="3" t="s">
        <v>36</v>
      </c>
      <c r="B53" s="7">
        <v>20</v>
      </c>
      <c r="C53" s="40"/>
      <c r="D53" s="40">
        <v>315</v>
      </c>
      <c r="E53" s="40">
        <f t="shared" si="0"/>
        <v>0</v>
      </c>
    </row>
    <row r="54" spans="1:5" ht="12.95" customHeight="1" x14ac:dyDescent="0.2">
      <c r="A54" s="3" t="s">
        <v>37</v>
      </c>
      <c r="B54" s="7">
        <v>20</v>
      </c>
      <c r="C54" s="40"/>
      <c r="D54" s="40">
        <v>525</v>
      </c>
      <c r="E54" s="40">
        <f t="shared" si="0"/>
        <v>0</v>
      </c>
    </row>
    <row r="55" spans="1:5" ht="12.95" customHeight="1" x14ac:dyDescent="0.2">
      <c r="A55" s="3" t="s">
        <v>38</v>
      </c>
      <c r="B55" s="7">
        <v>10</v>
      </c>
      <c r="C55" s="40"/>
      <c r="D55" s="40">
        <v>1155</v>
      </c>
      <c r="E55" s="40">
        <f t="shared" si="0"/>
        <v>0</v>
      </c>
    </row>
    <row r="56" spans="1:5" ht="12.95" customHeight="1" x14ac:dyDescent="0.2">
      <c r="A56" s="14" t="s">
        <v>109</v>
      </c>
      <c r="B56" s="15">
        <v>20</v>
      </c>
      <c r="C56" s="43"/>
      <c r="D56" s="43">
        <v>578</v>
      </c>
      <c r="E56" s="43">
        <f t="shared" si="0"/>
        <v>0</v>
      </c>
    </row>
    <row r="57" spans="1:5" ht="12.95" customHeight="1" x14ac:dyDescent="0.2">
      <c r="A57" s="14" t="s">
        <v>110</v>
      </c>
      <c r="B57" s="15">
        <v>20</v>
      </c>
      <c r="C57" s="43"/>
      <c r="D57" s="43">
        <v>861</v>
      </c>
      <c r="E57" s="43">
        <f t="shared" si="0"/>
        <v>0</v>
      </c>
    </row>
    <row r="58" spans="1:5" ht="12.95" customHeight="1" x14ac:dyDescent="0.2">
      <c r="A58" s="14" t="s">
        <v>111</v>
      </c>
      <c r="B58" s="15">
        <v>10</v>
      </c>
      <c r="C58" s="43"/>
      <c r="D58" s="43">
        <v>1680</v>
      </c>
      <c r="E58" s="43">
        <f t="shared" si="0"/>
        <v>0</v>
      </c>
    </row>
    <row r="59" spans="1:5" ht="12.95" customHeight="1" x14ac:dyDescent="0.2">
      <c r="A59" s="3" t="s">
        <v>39</v>
      </c>
      <c r="B59" s="7">
        <v>20</v>
      </c>
      <c r="C59" s="40"/>
      <c r="D59" s="40">
        <v>273</v>
      </c>
      <c r="E59" s="40">
        <f t="shared" si="0"/>
        <v>0</v>
      </c>
    </row>
    <row r="60" spans="1:5" ht="12.95" customHeight="1" x14ac:dyDescent="0.2">
      <c r="A60" s="3" t="s">
        <v>40</v>
      </c>
      <c r="B60" s="7">
        <v>20</v>
      </c>
      <c r="C60" s="40"/>
      <c r="D60" s="40">
        <v>578</v>
      </c>
      <c r="E60" s="40">
        <f t="shared" si="0"/>
        <v>0</v>
      </c>
    </row>
    <row r="61" spans="1:5" ht="12.95" customHeight="1" x14ac:dyDescent="0.2">
      <c r="A61" s="3" t="s">
        <v>41</v>
      </c>
      <c r="B61" s="7">
        <v>10</v>
      </c>
      <c r="C61" s="40"/>
      <c r="D61" s="40">
        <v>1313</v>
      </c>
      <c r="E61" s="40">
        <f t="shared" si="0"/>
        <v>0</v>
      </c>
    </row>
    <row r="62" spans="1:5" ht="12.95" customHeight="1" x14ac:dyDescent="0.2">
      <c r="A62" s="14" t="s">
        <v>42</v>
      </c>
      <c r="B62" s="15">
        <v>20</v>
      </c>
      <c r="C62" s="43"/>
      <c r="D62" s="43">
        <v>273</v>
      </c>
      <c r="E62" s="43">
        <f t="shared" si="0"/>
        <v>0</v>
      </c>
    </row>
    <row r="63" spans="1:5" ht="12.95" customHeight="1" x14ac:dyDescent="0.2">
      <c r="A63" s="14" t="s">
        <v>43</v>
      </c>
      <c r="B63" s="15">
        <v>20</v>
      </c>
      <c r="C63" s="43"/>
      <c r="D63" s="43">
        <v>578</v>
      </c>
      <c r="E63" s="43">
        <f t="shared" si="0"/>
        <v>0</v>
      </c>
    </row>
    <row r="64" spans="1:5" x14ac:dyDescent="0.2">
      <c r="A64" s="14" t="s">
        <v>44</v>
      </c>
      <c r="B64" s="15">
        <v>10</v>
      </c>
      <c r="C64" s="43"/>
      <c r="D64" s="43">
        <v>1155</v>
      </c>
      <c r="E64" s="43">
        <f t="shared" si="0"/>
        <v>0</v>
      </c>
    </row>
    <row r="65" spans="1:5" x14ac:dyDescent="0.2">
      <c r="A65" s="3" t="s">
        <v>112</v>
      </c>
      <c r="B65" s="7">
        <v>20</v>
      </c>
      <c r="C65" s="40"/>
      <c r="D65" s="40">
        <v>557</v>
      </c>
      <c r="E65" s="40">
        <f t="shared" si="0"/>
        <v>0</v>
      </c>
    </row>
    <row r="66" spans="1:5" x14ac:dyDescent="0.2">
      <c r="A66" s="3" t="s">
        <v>113</v>
      </c>
      <c r="B66" s="7">
        <v>20</v>
      </c>
      <c r="C66" s="40"/>
      <c r="D66" s="40">
        <v>966</v>
      </c>
      <c r="E66" s="40">
        <f t="shared" si="0"/>
        <v>0</v>
      </c>
    </row>
    <row r="67" spans="1:5" ht="13.5" thickBot="1" x14ac:dyDescent="0.25">
      <c r="A67" s="3" t="s">
        <v>114</v>
      </c>
      <c r="B67" s="7">
        <v>10</v>
      </c>
      <c r="C67" s="40"/>
      <c r="D67" s="40">
        <v>1869</v>
      </c>
      <c r="E67" s="40">
        <f t="shared" si="0"/>
        <v>0</v>
      </c>
    </row>
    <row r="68" spans="1:5" x14ac:dyDescent="0.2">
      <c r="A68" s="12" t="s">
        <v>115</v>
      </c>
      <c r="B68" s="13">
        <v>20</v>
      </c>
      <c r="C68" s="44"/>
      <c r="D68" s="44">
        <v>851</v>
      </c>
      <c r="E68" s="44">
        <f t="shared" si="0"/>
        <v>0</v>
      </c>
    </row>
    <row r="69" spans="1:5" x14ac:dyDescent="0.2">
      <c r="A69" s="14" t="s">
        <v>116</v>
      </c>
      <c r="B69" s="15">
        <v>20</v>
      </c>
      <c r="C69" s="43"/>
      <c r="D69" s="43">
        <v>1145</v>
      </c>
      <c r="E69" s="43">
        <f t="shared" si="0"/>
        <v>0</v>
      </c>
    </row>
    <row r="70" spans="1:5" x14ac:dyDescent="0.2">
      <c r="A70" s="14" t="s">
        <v>52</v>
      </c>
      <c r="B70" s="15">
        <v>10</v>
      </c>
      <c r="C70" s="43"/>
      <c r="D70" s="43">
        <v>1680</v>
      </c>
      <c r="E70" s="43">
        <f t="shared" ref="E70:E127" si="1">B70*C70</f>
        <v>0</v>
      </c>
    </row>
    <row r="71" spans="1:5" x14ac:dyDescent="0.2">
      <c r="A71" s="14" t="s">
        <v>53</v>
      </c>
      <c r="B71" s="15">
        <v>10</v>
      </c>
      <c r="C71" s="43"/>
      <c r="D71" s="43">
        <v>3045</v>
      </c>
      <c r="E71" s="43">
        <f t="shared" si="1"/>
        <v>0</v>
      </c>
    </row>
    <row r="72" spans="1:5" x14ac:dyDescent="0.2">
      <c r="A72" s="3" t="s">
        <v>117</v>
      </c>
      <c r="B72" s="7">
        <v>20</v>
      </c>
      <c r="C72" s="40"/>
      <c r="D72" s="40">
        <v>525</v>
      </c>
      <c r="E72" s="40">
        <f t="shared" si="1"/>
        <v>0</v>
      </c>
    </row>
    <row r="73" spans="1:5" x14ac:dyDescent="0.2">
      <c r="A73" s="3" t="s">
        <v>118</v>
      </c>
      <c r="B73" s="7">
        <v>20</v>
      </c>
      <c r="C73" s="40"/>
      <c r="D73" s="40">
        <v>735</v>
      </c>
      <c r="E73" s="40">
        <f t="shared" si="1"/>
        <v>0</v>
      </c>
    </row>
    <row r="74" spans="1:5" x14ac:dyDescent="0.2">
      <c r="A74" s="3" t="s">
        <v>54</v>
      </c>
      <c r="B74" s="7">
        <v>10</v>
      </c>
      <c r="C74" s="40"/>
      <c r="D74" s="40">
        <v>1260</v>
      </c>
      <c r="E74" s="40">
        <f t="shared" si="1"/>
        <v>0</v>
      </c>
    </row>
    <row r="75" spans="1:5" x14ac:dyDescent="0.2">
      <c r="A75" s="3" t="s">
        <v>55</v>
      </c>
      <c r="B75" s="7">
        <v>10</v>
      </c>
      <c r="C75" s="40"/>
      <c r="D75" s="40">
        <v>2625</v>
      </c>
      <c r="E75" s="40">
        <f t="shared" si="1"/>
        <v>0</v>
      </c>
    </row>
    <row r="76" spans="1:5" x14ac:dyDescent="0.2">
      <c r="A76" s="14" t="s">
        <v>56</v>
      </c>
      <c r="B76" s="15">
        <v>20</v>
      </c>
      <c r="C76" s="43"/>
      <c r="D76" s="43">
        <v>1260</v>
      </c>
      <c r="E76" s="43">
        <f t="shared" si="1"/>
        <v>0</v>
      </c>
    </row>
    <row r="77" spans="1:5" x14ac:dyDescent="0.2">
      <c r="A77" s="14" t="s">
        <v>57</v>
      </c>
      <c r="B77" s="15">
        <v>20</v>
      </c>
      <c r="C77" s="43"/>
      <c r="D77" s="43">
        <v>1470</v>
      </c>
      <c r="E77" s="43">
        <f t="shared" si="1"/>
        <v>0</v>
      </c>
    </row>
    <row r="78" spans="1:5" x14ac:dyDescent="0.2">
      <c r="A78" s="14" t="s">
        <v>58</v>
      </c>
      <c r="B78" s="15">
        <v>10</v>
      </c>
      <c r="C78" s="43"/>
      <c r="D78" s="43">
        <v>2730</v>
      </c>
      <c r="E78" s="43">
        <f t="shared" si="1"/>
        <v>0</v>
      </c>
    </row>
    <row r="79" spans="1:5" x14ac:dyDescent="0.2">
      <c r="A79" s="14" t="s">
        <v>59</v>
      </c>
      <c r="B79" s="15">
        <v>10</v>
      </c>
      <c r="C79" s="43"/>
      <c r="D79" s="43">
        <v>4515</v>
      </c>
      <c r="E79" s="43">
        <f t="shared" si="1"/>
        <v>0</v>
      </c>
    </row>
    <row r="80" spans="1:5" x14ac:dyDescent="0.2">
      <c r="A80" s="3" t="s">
        <v>119</v>
      </c>
      <c r="B80" s="7">
        <v>30</v>
      </c>
      <c r="C80" s="40"/>
      <c r="D80" s="40">
        <v>788</v>
      </c>
      <c r="E80" s="40">
        <f t="shared" si="1"/>
        <v>0</v>
      </c>
    </row>
    <row r="81" spans="1:5" x14ac:dyDescent="0.2">
      <c r="A81" s="3" t="s">
        <v>120</v>
      </c>
      <c r="B81" s="7">
        <v>30</v>
      </c>
      <c r="C81" s="40"/>
      <c r="D81" s="40">
        <v>1050</v>
      </c>
      <c r="E81" s="40">
        <f t="shared" si="1"/>
        <v>0</v>
      </c>
    </row>
    <row r="82" spans="1:5" x14ac:dyDescent="0.2">
      <c r="A82" s="3" t="s">
        <v>60</v>
      </c>
      <c r="B82" s="7">
        <v>20</v>
      </c>
      <c r="C82" s="40"/>
      <c r="D82" s="40">
        <v>1890</v>
      </c>
      <c r="E82" s="40">
        <f t="shared" si="1"/>
        <v>0</v>
      </c>
    </row>
    <row r="83" spans="1:5" x14ac:dyDescent="0.2">
      <c r="A83" s="14" t="s">
        <v>121</v>
      </c>
      <c r="B83" s="15">
        <v>30</v>
      </c>
      <c r="C83" s="43"/>
      <c r="D83" s="43">
        <v>840</v>
      </c>
      <c r="E83" s="43">
        <f t="shared" si="1"/>
        <v>0</v>
      </c>
    </row>
    <row r="84" spans="1:5" x14ac:dyDescent="0.2">
      <c r="A84" s="14" t="s">
        <v>122</v>
      </c>
      <c r="B84" s="15">
        <v>30</v>
      </c>
      <c r="C84" s="43"/>
      <c r="D84" s="43">
        <v>998</v>
      </c>
      <c r="E84" s="43">
        <f t="shared" si="1"/>
        <v>0</v>
      </c>
    </row>
    <row r="85" spans="1:5" x14ac:dyDescent="0.2">
      <c r="A85" s="14" t="s">
        <v>61</v>
      </c>
      <c r="B85" s="15">
        <v>20</v>
      </c>
      <c r="C85" s="43"/>
      <c r="D85" s="43">
        <v>1628</v>
      </c>
      <c r="E85" s="43">
        <f t="shared" si="1"/>
        <v>0</v>
      </c>
    </row>
    <row r="86" spans="1:5" x14ac:dyDescent="0.2">
      <c r="A86" s="3" t="s">
        <v>62</v>
      </c>
      <c r="B86" s="7">
        <v>200</v>
      </c>
      <c r="C86" s="40"/>
      <c r="D86" s="40">
        <v>158</v>
      </c>
      <c r="E86" s="40">
        <f t="shared" si="1"/>
        <v>0</v>
      </c>
    </row>
    <row r="87" spans="1:5" x14ac:dyDescent="0.2">
      <c r="A87" s="3" t="s">
        <v>63</v>
      </c>
      <c r="B87" s="7">
        <v>200</v>
      </c>
      <c r="C87" s="40"/>
      <c r="D87" s="40">
        <v>210</v>
      </c>
      <c r="E87" s="40">
        <f t="shared" si="1"/>
        <v>0</v>
      </c>
    </row>
    <row r="88" spans="1:5" x14ac:dyDescent="0.2">
      <c r="A88" s="3" t="s">
        <v>64</v>
      </c>
      <c r="B88" s="7">
        <v>100</v>
      </c>
      <c r="C88" s="40"/>
      <c r="D88" s="40">
        <v>315</v>
      </c>
      <c r="E88" s="40">
        <f t="shared" si="1"/>
        <v>0</v>
      </c>
    </row>
    <row r="89" spans="1:5" x14ac:dyDescent="0.2">
      <c r="A89" s="24" t="s">
        <v>65</v>
      </c>
      <c r="B89" s="25">
        <v>40</v>
      </c>
      <c r="C89" s="45"/>
      <c r="D89" s="45">
        <v>242</v>
      </c>
      <c r="E89" s="45">
        <f t="shared" si="1"/>
        <v>0</v>
      </c>
    </row>
    <row r="90" spans="1:5" x14ac:dyDescent="0.2">
      <c r="A90" s="24" t="s">
        <v>66</v>
      </c>
      <c r="B90" s="25">
        <v>40</v>
      </c>
      <c r="C90" s="45"/>
      <c r="D90" s="45">
        <v>315</v>
      </c>
      <c r="E90" s="45">
        <f t="shared" si="1"/>
        <v>0</v>
      </c>
    </row>
    <row r="91" spans="1:5" ht="13.5" thickBot="1" x14ac:dyDescent="0.25">
      <c r="A91" s="26" t="s">
        <v>67</v>
      </c>
      <c r="B91" s="27">
        <v>20</v>
      </c>
      <c r="C91" s="46"/>
      <c r="D91" s="46">
        <v>368</v>
      </c>
      <c r="E91" s="46">
        <f t="shared" si="1"/>
        <v>0</v>
      </c>
    </row>
    <row r="92" spans="1:5" x14ac:dyDescent="0.2">
      <c r="A92" s="3" t="s">
        <v>68</v>
      </c>
      <c r="B92" s="7">
        <v>20</v>
      </c>
      <c r="C92" s="40"/>
      <c r="D92" s="40">
        <v>6090</v>
      </c>
      <c r="E92" s="40">
        <f t="shared" si="1"/>
        <v>0</v>
      </c>
    </row>
    <row r="93" spans="1:5" x14ac:dyDescent="0.2">
      <c r="A93" s="3" t="s">
        <v>69</v>
      </c>
      <c r="B93" s="7">
        <v>5</v>
      </c>
      <c r="C93" s="40"/>
      <c r="D93" s="40">
        <v>4568</v>
      </c>
      <c r="E93" s="40">
        <f t="shared" si="1"/>
        <v>0</v>
      </c>
    </row>
    <row r="94" spans="1:5" x14ac:dyDescent="0.2">
      <c r="A94" s="3" t="s">
        <v>70</v>
      </c>
      <c r="B94" s="7">
        <v>5</v>
      </c>
      <c r="C94" s="40"/>
      <c r="D94" s="40">
        <v>5460</v>
      </c>
      <c r="E94" s="40">
        <f t="shared" si="1"/>
        <v>0</v>
      </c>
    </row>
    <row r="95" spans="1:5" x14ac:dyDescent="0.2">
      <c r="A95" s="14" t="s">
        <v>74</v>
      </c>
      <c r="B95" s="15">
        <v>200</v>
      </c>
      <c r="C95" s="43"/>
      <c r="D95" s="43">
        <v>168</v>
      </c>
      <c r="E95" s="43">
        <f t="shared" si="1"/>
        <v>0</v>
      </c>
    </row>
    <row r="96" spans="1:5" x14ac:dyDescent="0.2">
      <c r="A96" s="14" t="s">
        <v>73</v>
      </c>
      <c r="B96" s="15">
        <v>200</v>
      </c>
      <c r="C96" s="43"/>
      <c r="D96" s="43">
        <v>315</v>
      </c>
      <c r="E96" s="43">
        <f t="shared" si="1"/>
        <v>0</v>
      </c>
    </row>
    <row r="97" spans="1:5" x14ac:dyDescent="0.2">
      <c r="A97" s="20" t="s">
        <v>72</v>
      </c>
      <c r="B97" s="21">
        <v>200</v>
      </c>
      <c r="C97" s="47"/>
      <c r="D97" s="47">
        <v>368</v>
      </c>
      <c r="E97" s="47">
        <f t="shared" si="1"/>
        <v>0</v>
      </c>
    </row>
    <row r="98" spans="1:5" x14ac:dyDescent="0.2">
      <c r="A98" s="3" t="s">
        <v>75</v>
      </c>
      <c r="B98" s="7">
        <v>100</v>
      </c>
      <c r="C98" s="40"/>
      <c r="D98" s="40">
        <v>95</v>
      </c>
      <c r="E98" s="40">
        <f t="shared" si="1"/>
        <v>0</v>
      </c>
    </row>
    <row r="99" spans="1:5" x14ac:dyDescent="0.2">
      <c r="A99" s="3" t="s">
        <v>76</v>
      </c>
      <c r="B99" s="7">
        <v>100</v>
      </c>
      <c r="C99" s="40"/>
      <c r="D99" s="40">
        <v>105</v>
      </c>
      <c r="E99" s="40">
        <f t="shared" si="1"/>
        <v>0</v>
      </c>
    </row>
    <row r="100" spans="1:5" x14ac:dyDescent="0.2">
      <c r="A100" s="3" t="s">
        <v>77</v>
      </c>
      <c r="B100" s="7">
        <v>100</v>
      </c>
      <c r="C100" s="40"/>
      <c r="D100" s="40">
        <v>105</v>
      </c>
      <c r="E100" s="40">
        <f t="shared" si="1"/>
        <v>0</v>
      </c>
    </row>
    <row r="101" spans="1:5" x14ac:dyDescent="0.2">
      <c r="A101" s="18" t="s">
        <v>79</v>
      </c>
      <c r="B101" s="19">
        <v>30</v>
      </c>
      <c r="C101" s="48"/>
      <c r="D101" s="48">
        <v>189</v>
      </c>
      <c r="E101" s="48">
        <f t="shared" si="1"/>
        <v>0</v>
      </c>
    </row>
    <row r="102" spans="1:5" x14ac:dyDescent="0.2">
      <c r="A102" s="14" t="s">
        <v>80</v>
      </c>
      <c r="B102" s="15">
        <v>30</v>
      </c>
      <c r="C102" s="43"/>
      <c r="D102" s="43">
        <v>210</v>
      </c>
      <c r="E102" s="43">
        <f t="shared" si="1"/>
        <v>0</v>
      </c>
    </row>
    <row r="103" spans="1:5" x14ac:dyDescent="0.2">
      <c r="A103" s="3" t="s">
        <v>81</v>
      </c>
      <c r="B103" s="7">
        <v>30</v>
      </c>
      <c r="C103" s="40"/>
      <c r="D103" s="40">
        <v>189</v>
      </c>
      <c r="E103" s="40">
        <f t="shared" si="1"/>
        <v>0</v>
      </c>
    </row>
    <row r="104" spans="1:5" ht="13.5" thickBot="1" x14ac:dyDescent="0.25">
      <c r="A104" s="3" t="s">
        <v>82</v>
      </c>
      <c r="B104" s="7">
        <v>30</v>
      </c>
      <c r="C104" s="40"/>
      <c r="D104" s="40">
        <v>273</v>
      </c>
      <c r="E104" s="40">
        <f t="shared" si="1"/>
        <v>0</v>
      </c>
    </row>
    <row r="105" spans="1:5" x14ac:dyDescent="0.2">
      <c r="A105" s="12" t="s">
        <v>83</v>
      </c>
      <c r="B105" s="13">
        <v>50</v>
      </c>
      <c r="C105" s="44"/>
      <c r="D105" s="44">
        <v>158</v>
      </c>
      <c r="E105" s="44">
        <f t="shared" si="1"/>
        <v>0</v>
      </c>
    </row>
    <row r="106" spans="1:5" x14ac:dyDescent="0.2">
      <c r="A106" s="14" t="s">
        <v>84</v>
      </c>
      <c r="B106" s="15">
        <v>50</v>
      </c>
      <c r="C106" s="43"/>
      <c r="D106" s="43">
        <v>21</v>
      </c>
      <c r="E106" s="43">
        <f t="shared" si="1"/>
        <v>0</v>
      </c>
    </row>
    <row r="107" spans="1:5" x14ac:dyDescent="0.2">
      <c r="A107" s="14" t="s">
        <v>85</v>
      </c>
      <c r="B107" s="15">
        <v>50</v>
      </c>
      <c r="C107" s="43"/>
      <c r="D107" s="43">
        <v>32</v>
      </c>
      <c r="E107" s="43">
        <f t="shared" si="1"/>
        <v>0</v>
      </c>
    </row>
    <row r="108" spans="1:5" x14ac:dyDescent="0.2">
      <c r="A108" s="14" t="s">
        <v>86</v>
      </c>
      <c r="B108" s="15">
        <v>50</v>
      </c>
      <c r="C108" s="43"/>
      <c r="D108" s="43">
        <v>53</v>
      </c>
      <c r="E108" s="43">
        <f t="shared" si="1"/>
        <v>0</v>
      </c>
    </row>
    <row r="109" spans="1:5" ht="13.5" thickBot="1" x14ac:dyDescent="0.25">
      <c r="A109" s="16" t="s">
        <v>87</v>
      </c>
      <c r="B109" s="17">
        <v>20</v>
      </c>
      <c r="C109" s="49"/>
      <c r="D109" s="49">
        <v>158</v>
      </c>
      <c r="E109" s="49">
        <f t="shared" si="1"/>
        <v>0</v>
      </c>
    </row>
    <row r="110" spans="1:5" x14ac:dyDescent="0.2">
      <c r="A110" s="3" t="s">
        <v>88</v>
      </c>
      <c r="B110" s="7">
        <v>100</v>
      </c>
      <c r="C110" s="40"/>
      <c r="D110" s="40">
        <v>473</v>
      </c>
      <c r="E110" s="40">
        <f t="shared" si="1"/>
        <v>0</v>
      </c>
    </row>
    <row r="111" spans="1:5" x14ac:dyDescent="0.2">
      <c r="A111" s="3" t="s">
        <v>89</v>
      </c>
      <c r="B111" s="7">
        <v>100</v>
      </c>
      <c r="C111" s="40"/>
      <c r="D111" s="40">
        <v>389</v>
      </c>
      <c r="E111" s="40">
        <f t="shared" si="1"/>
        <v>0</v>
      </c>
    </row>
    <row r="112" spans="1:5" x14ac:dyDescent="0.2">
      <c r="A112" s="3" t="s">
        <v>90</v>
      </c>
      <c r="B112" s="7">
        <v>50</v>
      </c>
      <c r="C112" s="40"/>
      <c r="D112" s="40">
        <v>315</v>
      </c>
      <c r="E112" s="40">
        <f t="shared" si="1"/>
        <v>0</v>
      </c>
    </row>
    <row r="113" spans="1:5" x14ac:dyDescent="0.2">
      <c r="A113" s="3" t="s">
        <v>71</v>
      </c>
      <c r="B113" s="7">
        <v>300</v>
      </c>
      <c r="C113" s="40"/>
      <c r="D113" s="40">
        <v>32</v>
      </c>
      <c r="E113" s="40">
        <f t="shared" si="1"/>
        <v>0</v>
      </c>
    </row>
    <row r="114" spans="1:5" ht="13.5" thickBot="1" x14ac:dyDescent="0.25">
      <c r="A114" s="3" t="s">
        <v>78</v>
      </c>
      <c r="B114" s="7">
        <v>50</v>
      </c>
      <c r="C114" s="40"/>
      <c r="D114" s="40">
        <v>525</v>
      </c>
      <c r="E114" s="40">
        <f t="shared" si="1"/>
        <v>0</v>
      </c>
    </row>
    <row r="115" spans="1:5" x14ac:dyDescent="0.2">
      <c r="A115" s="22" t="s">
        <v>91</v>
      </c>
      <c r="B115" s="23">
        <v>100</v>
      </c>
      <c r="C115" s="50"/>
      <c r="D115" s="50">
        <v>294</v>
      </c>
      <c r="E115" s="50">
        <f t="shared" si="1"/>
        <v>0</v>
      </c>
    </row>
    <row r="116" spans="1:5" x14ac:dyDescent="0.2">
      <c r="A116" s="8" t="s">
        <v>92</v>
      </c>
      <c r="B116" s="9">
        <v>100</v>
      </c>
      <c r="C116" s="41"/>
      <c r="D116" s="41">
        <v>294</v>
      </c>
      <c r="E116" s="41">
        <f t="shared" si="1"/>
        <v>0</v>
      </c>
    </row>
    <row r="117" spans="1:5" x14ac:dyDescent="0.2">
      <c r="A117" s="3" t="s">
        <v>95</v>
      </c>
      <c r="B117" s="7">
        <v>300</v>
      </c>
      <c r="C117" s="40"/>
      <c r="D117" s="40">
        <v>158</v>
      </c>
      <c r="E117" s="40">
        <f t="shared" si="1"/>
        <v>0</v>
      </c>
    </row>
    <row r="118" spans="1:5" x14ac:dyDescent="0.2">
      <c r="A118" s="3" t="s">
        <v>96</v>
      </c>
      <c r="B118" s="7">
        <v>300</v>
      </c>
      <c r="C118" s="40"/>
      <c r="D118" s="40">
        <v>158</v>
      </c>
      <c r="E118" s="40">
        <f t="shared" si="1"/>
        <v>0</v>
      </c>
    </row>
    <row r="119" spans="1:5" x14ac:dyDescent="0.2">
      <c r="A119" s="3" t="s">
        <v>97</v>
      </c>
      <c r="B119" s="7">
        <v>300</v>
      </c>
      <c r="C119" s="40"/>
      <c r="D119" s="40">
        <v>242</v>
      </c>
      <c r="E119" s="40">
        <f t="shared" si="1"/>
        <v>0</v>
      </c>
    </row>
    <row r="120" spans="1:5" ht="13.5" thickBot="1" x14ac:dyDescent="0.25">
      <c r="A120" s="3" t="s">
        <v>98</v>
      </c>
      <c r="B120" s="7">
        <v>300</v>
      </c>
      <c r="C120" s="40"/>
      <c r="D120" s="40">
        <v>242</v>
      </c>
      <c r="E120" s="40">
        <f t="shared" si="1"/>
        <v>0</v>
      </c>
    </row>
    <row r="121" spans="1:5" x14ac:dyDescent="0.2">
      <c r="A121" s="22" t="s">
        <v>93</v>
      </c>
      <c r="B121" s="23">
        <v>300</v>
      </c>
      <c r="C121" s="50"/>
      <c r="D121" s="50">
        <v>105</v>
      </c>
      <c r="E121" s="50">
        <f t="shared" si="1"/>
        <v>0</v>
      </c>
    </row>
    <row r="122" spans="1:5" x14ac:dyDescent="0.2">
      <c r="A122" s="8" t="s">
        <v>94</v>
      </c>
      <c r="B122" s="9">
        <v>300</v>
      </c>
      <c r="C122" s="41"/>
      <c r="D122" s="41">
        <v>158</v>
      </c>
      <c r="E122" s="41">
        <f t="shared" si="1"/>
        <v>0</v>
      </c>
    </row>
    <row r="123" spans="1:5" x14ac:dyDescent="0.2">
      <c r="A123" s="8" t="s">
        <v>99</v>
      </c>
      <c r="B123" s="9">
        <v>300</v>
      </c>
      <c r="C123" s="41"/>
      <c r="D123" s="41">
        <v>294</v>
      </c>
      <c r="E123" s="41">
        <f t="shared" si="1"/>
        <v>0</v>
      </c>
    </row>
    <row r="124" spans="1:5" x14ac:dyDescent="0.2">
      <c r="A124" s="8" t="s">
        <v>100</v>
      </c>
      <c r="B124" s="9">
        <v>300</v>
      </c>
      <c r="C124" s="41"/>
      <c r="D124" s="41">
        <v>315</v>
      </c>
      <c r="E124" s="41">
        <f t="shared" si="1"/>
        <v>0</v>
      </c>
    </row>
    <row r="125" spans="1:5" ht="13.5" thickBot="1" x14ac:dyDescent="0.25">
      <c r="A125" s="10" t="s">
        <v>101</v>
      </c>
      <c r="B125" s="11">
        <v>50</v>
      </c>
      <c r="C125" s="42"/>
      <c r="D125" s="42">
        <v>788</v>
      </c>
      <c r="E125" s="42">
        <f t="shared" si="1"/>
        <v>0</v>
      </c>
    </row>
    <row r="126" spans="1:5" ht="13.5" thickBot="1" x14ac:dyDescent="0.25">
      <c r="A126" s="29" t="s">
        <v>27</v>
      </c>
      <c r="B126" s="30">
        <v>800</v>
      </c>
      <c r="C126" s="51"/>
      <c r="D126" s="52">
        <v>420</v>
      </c>
      <c r="E126" s="53">
        <f t="shared" si="1"/>
        <v>0</v>
      </c>
    </row>
    <row r="127" spans="1:5" ht="13.5" thickBot="1" x14ac:dyDescent="0.25">
      <c r="A127" s="28" t="s">
        <v>123</v>
      </c>
      <c r="B127" s="31">
        <v>50</v>
      </c>
      <c r="C127" s="54"/>
      <c r="D127" s="55">
        <v>150</v>
      </c>
      <c r="E127" s="54">
        <f t="shared" si="1"/>
        <v>0</v>
      </c>
    </row>
    <row r="128" spans="1:5" ht="24.4" customHeight="1" thickBot="1" x14ac:dyDescent="0.25">
      <c r="A128" s="56" t="s">
        <v>130</v>
      </c>
      <c r="B128" s="57"/>
      <c r="C128" s="57"/>
      <c r="D128" s="58"/>
      <c r="E128" s="37">
        <f>SUM(E5:E127)</f>
        <v>0</v>
      </c>
    </row>
  </sheetData>
  <sheetProtection algorithmName="SHA-512" hashValue="Pql5r38c3c1pfjPtA/TMCT/RNsXwu4emRK0lOUjdlDnsqndJxbCLs8b8/VlBCogKj4W5a5t/Rk5bqk++VVK0zA==" saltValue="FvPMllC+24YI/6JAC6RStg==" spinCount="100000" sheet="1" formatCells="0"/>
  <protectedRanges>
    <protectedRange sqref="C5:C127" name="Jednotková cena"/>
  </protectedRanges>
  <mergeCells count="1">
    <mergeCell ref="A128:D128"/>
  </mergeCells>
  <pageMargins left="0.7" right="0.7" top="0.78740157499999996" bottom="0.78740157499999996" header="0.3" footer="0.3"/>
  <pageSetup paperSize="9" scale="65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 Zdenek</dc:creator>
  <cp:lastModifiedBy>Pluhařová Lenka</cp:lastModifiedBy>
  <cp:lastPrinted>2025-07-16T08:01:42Z</cp:lastPrinted>
  <dcterms:created xsi:type="dcterms:W3CDTF">2025-03-14T08:11:44Z</dcterms:created>
  <dcterms:modified xsi:type="dcterms:W3CDTF">2025-07-16T08:02:15Z</dcterms:modified>
</cp:coreProperties>
</file>